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C22" i="1"/>
  <c r="G16" i="1"/>
  <c r="G23" i="1" s="1"/>
  <c r="F16" i="1"/>
  <c r="F23" i="1" s="1"/>
  <c r="H14" i="1"/>
  <c r="H16" i="1" s="1"/>
  <c r="H23" i="1" s="1"/>
  <c r="G14" i="1"/>
  <c r="F14" i="1"/>
  <c r="H10" i="1"/>
  <c r="G10" i="1"/>
  <c r="F10" i="1"/>
  <c r="H5" i="1"/>
  <c r="H22" i="1" s="1"/>
  <c r="G5" i="1"/>
  <c r="G22" i="1" s="1"/>
  <c r="F5" i="1"/>
  <c r="F22" i="1" s="1"/>
  <c r="D10" i="1"/>
  <c r="C10" i="1"/>
  <c r="D14" i="1"/>
  <c r="D16" i="1" s="1"/>
  <c r="D23" i="1" s="1"/>
  <c r="C14" i="1"/>
  <c r="C16" i="1" s="1"/>
  <c r="C23" i="1" s="1"/>
  <c r="D5" i="1"/>
  <c r="C5" i="1"/>
  <c r="C18" i="1" s="1"/>
  <c r="C24" i="1" s="1"/>
  <c r="D18" i="1" l="1"/>
  <c r="D24" i="1" s="1"/>
  <c r="F18" i="1"/>
  <c r="F24" i="1" s="1"/>
  <c r="G18" i="1"/>
  <c r="G24" i="1" s="1"/>
  <c r="H18" i="1"/>
  <c r="H24" i="1" s="1"/>
</calcChain>
</file>

<file path=xl/sharedStrings.xml><?xml version="1.0" encoding="utf-8"?>
<sst xmlns="http://schemas.openxmlformats.org/spreadsheetml/2006/main" count="25" uniqueCount="25">
  <si>
    <t>Gross Profit</t>
  </si>
  <si>
    <t>Operating Expenses</t>
  </si>
  <si>
    <t>Operating Income</t>
  </si>
  <si>
    <t>Income Taxes</t>
  </si>
  <si>
    <t>Expences</t>
  </si>
  <si>
    <t>SG$A Expenses</t>
  </si>
  <si>
    <t>Cost of Goods Sold</t>
  </si>
  <si>
    <t>Total Non-operating Income/Expense</t>
  </si>
  <si>
    <t>Pre-tax Income</t>
  </si>
  <si>
    <t>Total Expenses</t>
  </si>
  <si>
    <t>Net Operating Income</t>
  </si>
  <si>
    <t>Profit Margins</t>
  </si>
  <si>
    <t>Gross Profit margin =                                  (gross profit * 100%)/Revenue</t>
  </si>
  <si>
    <t>Operating Profit margins=    (Net operating income * 100%)/Revenue</t>
  </si>
  <si>
    <t>Net  Profit Margins=                                (Net profit * 100%)/Revenue</t>
  </si>
  <si>
    <t>Net Profit = Gross profit + net operating income - expenses</t>
  </si>
  <si>
    <t xml:space="preserve"> Revenue</t>
  </si>
  <si>
    <t>Assumptions for predictions (2020,2021,2020)</t>
  </si>
  <si>
    <t>The 2020 net profit is expected to go down due to impact of corona virus pandemic.</t>
  </si>
  <si>
    <t xml:space="preserve"> </t>
  </si>
  <si>
    <t>For the next two years 2021,2022, the company will perhaps be on a recovery process that is why their net profits are steady.</t>
  </si>
  <si>
    <t>There will be more expenses in 2020 as comapred to the other years</t>
  </si>
  <si>
    <t>The year 2021  will have lower revenue due to impact of the pandemic</t>
  </si>
  <si>
    <t>Projections</t>
  </si>
  <si>
    <t>Nordstrom .Inc.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</si>
</sst>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444444"/>
      <name val="Times New Roman"/>
      <family val="1"/>
    </font>
    <font>
      <sz val="12"/>
      <color rgb="FF444444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2" xfId="0" applyFont="1" applyBorder="1"/>
    <xf numFmtId="0" fontId="3" fillId="0" borderId="1" xfId="0" applyFont="1" applyBorder="1"/>
    <xf numFmtId="0" fontId="3" fillId="0" borderId="3" xfId="0" applyFont="1" applyBorder="1"/>
    <xf numFmtId="6" fontId="4" fillId="0" borderId="5" xfId="0" applyNumberFormat="1" applyFont="1" applyBorder="1"/>
    <xf numFmtId="6" fontId="4" fillId="0" borderId="3" xfId="0" applyNumberFormat="1" applyFont="1" applyBorder="1"/>
    <xf numFmtId="6" fontId="3" fillId="0" borderId="3" xfId="0" applyNumberFormat="1" applyFont="1" applyBorder="1"/>
    <xf numFmtId="6" fontId="2" fillId="0" borderId="3" xfId="0" applyNumberFormat="1" applyFont="1" applyBorder="1"/>
    <xf numFmtId="0" fontId="2" fillId="0" borderId="3" xfId="0" applyFont="1" applyBorder="1"/>
    <xf numFmtId="6" fontId="5" fillId="0" borderId="5" xfId="0" applyNumberFormat="1" applyFont="1" applyBorder="1"/>
    <xf numFmtId="6" fontId="5" fillId="0" borderId="3" xfId="0" applyNumberFormat="1" applyFont="1" applyBorder="1"/>
    <xf numFmtId="0" fontId="2" fillId="0" borderId="5" xfId="0" applyFont="1" applyBorder="1"/>
    <xf numFmtId="6" fontId="3" fillId="0" borderId="5" xfId="0" applyNumberFormat="1" applyFont="1" applyBorder="1"/>
    <xf numFmtId="6" fontId="2" fillId="0" borderId="5" xfId="0" applyNumberFormat="1" applyFont="1" applyBorder="1"/>
    <xf numFmtId="0" fontId="3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9" fontId="3" fillId="0" borderId="5" xfId="0" applyNumberFormat="1" applyFont="1" applyBorder="1"/>
    <xf numFmtId="9" fontId="3" fillId="0" borderId="3" xfId="0" applyNumberFormat="1" applyFont="1" applyBorder="1"/>
    <xf numFmtId="0" fontId="3" fillId="0" borderId="0" xfId="0" applyFont="1"/>
    <xf numFmtId="10" fontId="3" fillId="0" borderId="3" xfId="0" applyNumberFormat="1" applyFont="1" applyBorder="1"/>
    <xf numFmtId="10" fontId="3" fillId="0" borderId="5" xfId="0" applyNumberFormat="1" applyFont="1" applyBorder="1"/>
    <xf numFmtId="0" fontId="2" fillId="0" borderId="4" xfId="0" applyFont="1" applyBorder="1" applyAlignment="1">
      <alignment wrapText="1"/>
    </xf>
    <xf numFmtId="10" fontId="3" fillId="0" borderId="6" xfId="0" applyNumberFormat="1" applyFont="1" applyBorder="1"/>
    <xf numFmtId="10" fontId="3" fillId="0" borderId="4" xfId="0" applyNumberFormat="1" applyFont="1" applyBorder="1"/>
    <xf numFmtId="9" fontId="3" fillId="0" borderId="4" xfId="1" applyFont="1" applyBorder="1"/>
    <xf numFmtId="9" fontId="3" fillId="0" borderId="3" xfId="1" applyFont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381000</xdr:colOff>
      <xdr:row>12</xdr:row>
      <xdr:rowOff>119062</xdr:rowOff>
    </xdr:from>
    <xdr:ext cx="65" cy="172227"/>
    <xdr:sp macro="" textlink="">
      <xdr:nvSpPr>
        <xdr:cNvPr id="2" name="TextBox 1"/>
        <xdr:cNvSpPr txBox="1"/>
      </xdr:nvSpPr>
      <xdr:spPr>
        <a:xfrm>
          <a:off x="7058025" y="2214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K24"/>
  <sheetViews>
    <sheetView tabSelected="1" workbookViewId="0">
      <selection activeCell="K19" sqref="K19"/>
    </sheetView>
  </sheetViews>
  <sheetFormatPr defaultRowHeight="15.75" x14ac:dyDescent="0.25"/>
  <cols>
    <col min="1" max="1" width="9.140625" style="1"/>
    <col min="2" max="2" width="36.140625" style="1" customWidth="1"/>
    <col min="3" max="3" width="11.28515625" style="1" customWidth="1"/>
    <col min="4" max="4" width="14.42578125" style="1" bestFit="1" customWidth="1"/>
    <col min="5" max="5" width="9.140625" style="1"/>
    <col min="6" max="6" width="12.42578125" style="1" customWidth="1"/>
    <col min="7" max="7" width="11.5703125" style="1" customWidth="1"/>
    <col min="8" max="8" width="11.85546875" style="1" customWidth="1"/>
    <col min="9" max="10" width="9.140625" style="1"/>
    <col min="11" max="11" width="49.28515625" style="1" customWidth="1"/>
    <col min="12" max="16384" width="9.140625" style="1"/>
  </cols>
  <sheetData>
    <row r="1" spans="2:11" x14ac:dyDescent="0.25">
      <c r="B1" s="19" t="s">
        <v>24</v>
      </c>
      <c r="D1" s="2"/>
      <c r="F1" s="19" t="s">
        <v>23</v>
      </c>
    </row>
    <row r="2" spans="2:11" x14ac:dyDescent="0.25">
      <c r="B2" s="2"/>
      <c r="C2" s="3">
        <v>2017</v>
      </c>
      <c r="D2" s="3">
        <v>2018</v>
      </c>
      <c r="F2" s="3">
        <v>2020</v>
      </c>
      <c r="G2" s="3">
        <v>2021</v>
      </c>
      <c r="H2" s="3">
        <v>2022</v>
      </c>
      <c r="K2" s="27" t="s">
        <v>17</v>
      </c>
    </row>
    <row r="3" spans="2:11" x14ac:dyDescent="0.25">
      <c r="B3" s="4" t="s">
        <v>16</v>
      </c>
      <c r="C3" s="5">
        <v>14757</v>
      </c>
      <c r="D3" s="6">
        <v>15478</v>
      </c>
      <c r="F3" s="7">
        <v>15860</v>
      </c>
      <c r="G3" s="7">
        <v>15524</v>
      </c>
      <c r="H3" s="7">
        <v>15645</v>
      </c>
    </row>
    <row r="4" spans="2:11" ht="31.5" x14ac:dyDescent="0.25">
      <c r="B4" s="9" t="s">
        <v>6</v>
      </c>
      <c r="C4" s="10">
        <v>9440</v>
      </c>
      <c r="D4" s="11">
        <v>9890</v>
      </c>
      <c r="F4" s="8">
        <v>10155</v>
      </c>
      <c r="G4" s="8">
        <v>9932</v>
      </c>
      <c r="H4" s="8">
        <v>10000</v>
      </c>
      <c r="K4" s="28" t="s">
        <v>18</v>
      </c>
    </row>
    <row r="5" spans="2:11" x14ac:dyDescent="0.25">
      <c r="B5" s="4" t="s">
        <v>0</v>
      </c>
      <c r="C5" s="5">
        <f>C3-C4</f>
        <v>5317</v>
      </c>
      <c r="D5" s="6">
        <f>D3-D4</f>
        <v>5588</v>
      </c>
      <c r="F5" s="7">
        <f>F3-F4</f>
        <v>5705</v>
      </c>
      <c r="G5" s="7">
        <f>G3-G4</f>
        <v>5592</v>
      </c>
      <c r="H5" s="7">
        <f>H3-H4</f>
        <v>5645</v>
      </c>
    </row>
    <row r="6" spans="2:11" ht="47.25" x14ac:dyDescent="0.25">
      <c r="B6" s="9"/>
      <c r="C6" s="10"/>
      <c r="D6" s="11"/>
      <c r="F6" s="9"/>
      <c r="G6" s="9"/>
      <c r="H6" s="9"/>
      <c r="K6" s="28" t="s">
        <v>20</v>
      </c>
    </row>
    <row r="7" spans="2:11" x14ac:dyDescent="0.25">
      <c r="B7" s="4" t="s">
        <v>4</v>
      </c>
      <c r="C7" s="12"/>
      <c r="D7" s="9"/>
      <c r="F7" s="9"/>
      <c r="G7" s="9"/>
      <c r="H7" s="9"/>
    </row>
    <row r="8" spans="2:11" ht="31.5" x14ac:dyDescent="0.25">
      <c r="B8" s="9" t="s">
        <v>5</v>
      </c>
      <c r="C8" s="10">
        <v>315</v>
      </c>
      <c r="D8" s="11">
        <v>662</v>
      </c>
      <c r="F8" s="11">
        <v>868</v>
      </c>
      <c r="G8" s="11">
        <v>808</v>
      </c>
      <c r="H8" s="11">
        <v>825</v>
      </c>
      <c r="K8" s="28" t="s">
        <v>21</v>
      </c>
    </row>
    <row r="9" spans="2:11" x14ac:dyDescent="0.25">
      <c r="B9" s="9" t="s">
        <v>1</v>
      </c>
      <c r="C9" s="10">
        <v>552</v>
      </c>
      <c r="D9" s="11">
        <v>952</v>
      </c>
      <c r="F9" s="11">
        <v>923</v>
      </c>
      <c r="G9" s="11">
        <v>740</v>
      </c>
      <c r="H9" s="11">
        <v>800</v>
      </c>
      <c r="K9" s="1" t="s">
        <v>19</v>
      </c>
    </row>
    <row r="10" spans="2:11" ht="31.5" x14ac:dyDescent="0.25">
      <c r="B10" s="4" t="s">
        <v>9</v>
      </c>
      <c r="C10" s="13">
        <f>C8+C9</f>
        <v>867</v>
      </c>
      <c r="D10" s="7">
        <f>D8+D9</f>
        <v>1614</v>
      </c>
      <c r="F10" s="4">
        <f>F8+F9</f>
        <v>1791</v>
      </c>
      <c r="G10" s="9">
        <f>G8+G9</f>
        <v>1548</v>
      </c>
      <c r="H10" s="4">
        <f>H8+H9</f>
        <v>1625</v>
      </c>
      <c r="K10" s="28" t="s">
        <v>22</v>
      </c>
    </row>
    <row r="11" spans="2:11" x14ac:dyDescent="0.25">
      <c r="B11" s="9"/>
      <c r="C11" s="12"/>
      <c r="D11" s="9"/>
      <c r="F11" s="9"/>
      <c r="G11" s="9"/>
      <c r="H11" s="9"/>
    </row>
    <row r="12" spans="2:11" x14ac:dyDescent="0.25">
      <c r="B12" s="4" t="s">
        <v>2</v>
      </c>
      <c r="C12" s="5">
        <v>805</v>
      </c>
      <c r="D12" s="6">
        <v>926</v>
      </c>
      <c r="F12" s="6">
        <v>837</v>
      </c>
      <c r="G12" s="11">
        <v>784</v>
      </c>
      <c r="H12" s="6">
        <v>800</v>
      </c>
    </row>
    <row r="13" spans="2:11" x14ac:dyDescent="0.25">
      <c r="B13" s="9" t="s">
        <v>7</v>
      </c>
      <c r="C13" s="10">
        <v>121</v>
      </c>
      <c r="D13" s="11">
        <v>136</v>
      </c>
      <c r="F13" s="11">
        <v>104</v>
      </c>
      <c r="G13" s="11">
        <v>102</v>
      </c>
      <c r="H13" s="6">
        <v>104</v>
      </c>
    </row>
    <row r="14" spans="2:11" x14ac:dyDescent="0.25">
      <c r="B14" s="4" t="s">
        <v>8</v>
      </c>
      <c r="C14" s="13">
        <f>C12-C13</f>
        <v>684</v>
      </c>
      <c r="D14" s="7">
        <f>D12-D13</f>
        <v>790</v>
      </c>
      <c r="F14" s="7">
        <f>F12-F13</f>
        <v>733</v>
      </c>
      <c r="G14" s="8">
        <f>G12-G13</f>
        <v>682</v>
      </c>
      <c r="H14" s="7">
        <f>H12-H13</f>
        <v>696</v>
      </c>
    </row>
    <row r="15" spans="2:11" x14ac:dyDescent="0.25">
      <c r="B15" s="9" t="s">
        <v>3</v>
      </c>
      <c r="C15" s="14">
        <v>330</v>
      </c>
      <c r="D15" s="8">
        <v>353</v>
      </c>
      <c r="F15" s="8">
        <v>169</v>
      </c>
      <c r="G15" s="8">
        <v>186</v>
      </c>
      <c r="H15" s="8">
        <v>190</v>
      </c>
    </row>
    <row r="16" spans="2:11" x14ac:dyDescent="0.25">
      <c r="B16" s="4" t="s">
        <v>10</v>
      </c>
      <c r="C16" s="13">
        <f>C14-C15</f>
        <v>354</v>
      </c>
      <c r="D16" s="7">
        <f>D14-D15</f>
        <v>437</v>
      </c>
      <c r="F16" s="7">
        <f>F14-F15</f>
        <v>564</v>
      </c>
      <c r="G16" s="7">
        <f>G14-G15</f>
        <v>496</v>
      </c>
      <c r="H16" s="7">
        <f>H14-H15</f>
        <v>506</v>
      </c>
    </row>
    <row r="17" spans="2:8" x14ac:dyDescent="0.25">
      <c r="B17" s="9"/>
      <c r="C17" s="12"/>
      <c r="D17" s="9"/>
      <c r="F17" s="9"/>
      <c r="G17" s="9"/>
      <c r="H17" s="9"/>
    </row>
    <row r="18" spans="2:8" ht="31.5" x14ac:dyDescent="0.25">
      <c r="B18" s="15" t="s">
        <v>15</v>
      </c>
      <c r="C18" s="13">
        <f>C5+C16-C10</f>
        <v>4804</v>
      </c>
      <c r="D18" s="7">
        <f>D5+D16-D10</f>
        <v>4411</v>
      </c>
      <c r="F18" s="7">
        <f>F5+F16-F10</f>
        <v>4478</v>
      </c>
      <c r="G18" s="7">
        <f>G5+G16-G10</f>
        <v>4540</v>
      </c>
      <c r="H18" s="7">
        <f>H5+H16-H10</f>
        <v>4526</v>
      </c>
    </row>
    <row r="19" spans="2:8" x14ac:dyDescent="0.25">
      <c r="B19" s="9"/>
      <c r="C19" s="12"/>
      <c r="D19" s="9"/>
      <c r="F19" s="9"/>
      <c r="G19" s="9"/>
      <c r="H19" s="9"/>
    </row>
    <row r="20" spans="2:8" x14ac:dyDescent="0.25">
      <c r="B20" s="9"/>
      <c r="C20" s="12"/>
      <c r="D20" s="9"/>
      <c r="F20" s="9"/>
      <c r="G20" s="9"/>
      <c r="H20" s="9"/>
    </row>
    <row r="21" spans="2:8" x14ac:dyDescent="0.25">
      <c r="B21" s="4" t="s">
        <v>11</v>
      </c>
      <c r="C21" s="12"/>
      <c r="D21" s="9"/>
      <c r="F21" s="9"/>
      <c r="G21" s="9"/>
      <c r="H21" s="9"/>
    </row>
    <row r="22" spans="2:8" ht="31.5" x14ac:dyDescent="0.25">
      <c r="B22" s="16" t="s">
        <v>12</v>
      </c>
      <c r="C22" s="17">
        <f>C5/C3</f>
        <v>0.36030358473944568</v>
      </c>
      <c r="D22" s="18">
        <f>D5/D3</f>
        <v>0.36102855666106731</v>
      </c>
      <c r="E22" s="19"/>
      <c r="F22" s="20">
        <f xml:space="preserve"> F5/F3</f>
        <v>0.35970996216897855</v>
      </c>
      <c r="G22" s="20">
        <f>G5/G3</f>
        <v>0.36021643906209738</v>
      </c>
      <c r="H22" s="20">
        <f>H5/H3</f>
        <v>0.3608181527644615</v>
      </c>
    </row>
    <row r="23" spans="2:8" ht="31.5" x14ac:dyDescent="0.25">
      <c r="B23" s="16" t="s">
        <v>13</v>
      </c>
      <c r="C23" s="21">
        <f>C16/C3</f>
        <v>2.3988615572270788E-2</v>
      </c>
      <c r="D23" s="20">
        <f>D16/D3</f>
        <v>2.8233621914976095E-2</v>
      </c>
      <c r="E23" s="19"/>
      <c r="F23" s="20">
        <f>F16/F3</f>
        <v>3.5561160151324087E-2</v>
      </c>
      <c r="G23" s="26">
        <f>G16/G3</f>
        <v>3.1950528214377737E-2</v>
      </c>
      <c r="H23" s="20">
        <f>H16/H3</f>
        <v>3.2342601470118248E-2</v>
      </c>
    </row>
    <row r="24" spans="2:8" ht="31.5" x14ac:dyDescent="0.25">
      <c r="B24" s="22" t="s">
        <v>14</v>
      </c>
      <c r="C24" s="23">
        <f>C18/C3</f>
        <v>0.32554042149488377</v>
      </c>
      <c r="D24" s="24">
        <f>D18/D3</f>
        <v>0.28498514019899213</v>
      </c>
      <c r="E24" s="19"/>
      <c r="F24" s="25">
        <f>F18/F3</f>
        <v>0.28234552332912988</v>
      </c>
      <c r="G24" s="25">
        <f>G18/G3</f>
        <v>0.29245039938160267</v>
      </c>
      <c r="H24" s="25">
        <f>H18/H3</f>
        <v>0.28929370405880472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VINNY</cp:lastModifiedBy>
  <dcterms:created xsi:type="dcterms:W3CDTF">2020-07-01T09:37:05Z</dcterms:created>
  <dcterms:modified xsi:type="dcterms:W3CDTF">2020-07-01T17:53:58Z</dcterms:modified>
</cp:coreProperties>
</file>